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<sst xmlns="http://schemas.openxmlformats.org/spreadsheetml/2006/main" count="59" uniqueCount="58">
  <si>
    <t>Автоматизированные индивидуальные тепловые пункты в корпусах МБОУ «Лицей имени Г. Ф. Атякшева», Тюменская область, ХМАО, г. Югорск, ул. Ленина, д. 24</t>
  </si>
  <si>
    <t>Составлен в ценах по состоянию на   4 кв. 2011 г.</t>
  </si>
  <si>
    <t>Сметная стоимость, тыс. руб.</t>
  </si>
  <si>
    <t>Общая сметная стоимость, тыс. руб.</t>
  </si>
  <si>
    <t xml:space="preserve">№ </t>
  </si>
  <si>
    <t>Номера</t>
  </si>
  <si>
    <t>Наименование  глав,</t>
  </si>
  <si>
    <t>строительных</t>
  </si>
  <si>
    <t>монтажных</t>
  </si>
  <si>
    <t>оборудования,</t>
  </si>
  <si>
    <t>прочих</t>
  </si>
  <si>
    <t>сметных расчетов</t>
  </si>
  <si>
    <t>объектов, работ</t>
  </si>
  <si>
    <t>работ</t>
  </si>
  <si>
    <t xml:space="preserve">мебели и </t>
  </si>
  <si>
    <t>затрат</t>
  </si>
  <si>
    <t>п / п</t>
  </si>
  <si>
    <t>и смет</t>
  </si>
  <si>
    <t>и затрат</t>
  </si>
  <si>
    <t>инвентаря</t>
  </si>
  <si>
    <t>1</t>
  </si>
  <si>
    <t>2</t>
  </si>
  <si>
    <t>3</t>
  </si>
  <si>
    <t>4</t>
  </si>
  <si>
    <t>5</t>
  </si>
  <si>
    <t>6</t>
  </si>
  <si>
    <t>7</t>
  </si>
  <si>
    <t>8</t>
  </si>
  <si>
    <t>Глава 2. Основные объекты строительства</t>
  </si>
  <si>
    <t>ЛС №1</t>
  </si>
  <si>
    <t>ЛС №2</t>
  </si>
  <si>
    <t xml:space="preserve">Итого по Главе 2 </t>
  </si>
  <si>
    <t>Глава 9. Прочие работы и затраты</t>
  </si>
  <si>
    <t>МДС-35.2004</t>
  </si>
  <si>
    <t>Страхование 1%</t>
  </si>
  <si>
    <t xml:space="preserve">Итого по Главе 9 </t>
  </si>
  <si>
    <t>Итого по Главам 1-9</t>
  </si>
  <si>
    <t>Непредвиденные затраты</t>
  </si>
  <si>
    <t>МДС 81-35.2004 п.3.5.9.1</t>
  </si>
  <si>
    <t>Непредвиденные затраты 1%</t>
  </si>
  <si>
    <t>Итого Непредвиденные затраты</t>
  </si>
  <si>
    <t>Итого с непредвиденными затратами</t>
  </si>
  <si>
    <t>Налоги и обязательные платежи</t>
  </si>
  <si>
    <t>МДС 81-35.2004 п. 4.100</t>
  </si>
  <si>
    <t>НДС-18%</t>
  </si>
  <si>
    <t>Итого налоги</t>
  </si>
  <si>
    <t>Автоматизированные индивидуальные тепловые пункты в корпусах МБОУ «Лицей имени Г. Ф. Атякшева» (Блок А, Б, В, Г, Д, Е)</t>
  </si>
  <si>
    <t>Автоматизированные индивидуальные тепловые пункты в корпусах МБОУ «Лицей имени Г. Ф. Атякшева» (Здание дошкольных групп)</t>
  </si>
  <si>
    <t>Всего по расчету</t>
  </si>
  <si>
    <t xml:space="preserve"> РАСЧЕТ СТОИМОСТИ СТРОИТЕЛЬСТВА</t>
  </si>
  <si>
    <t>Индекс перевода в текущие цены К=2,42834</t>
  </si>
  <si>
    <t>Сводный сметный расчет в текущих ценах с НДС 18%           3000,000 тыс. руб.</t>
  </si>
  <si>
    <t>Часть IV. ОБОСНОВАНИЕ НАЧАЛЬНОЙ (МАКСИМАЛЬНОЙ) ЦЕНЫ КОНТРАКТА.</t>
  </si>
  <si>
    <t>Ссылка на нормативные акты.</t>
  </si>
  <si>
    <t>Сметная стоимость определяется на основании следующих нормативных актов:</t>
  </si>
  <si>
    <t>МДС 81-35 2004;</t>
  </si>
  <si>
    <t xml:space="preserve">Приложение №1 к приказу  от 13.11.2011 № 63 Региональной службы по тарифам "Индексы к элементам прямых затрат по видам строительно-монтажных работ к уровню цен, предусмотренным сметно-нормативной базой 2001 года.) </t>
  </si>
  <si>
    <t>Директор Лицея им. Г.Ф. Атякшева                                                 Е.Ю. Павлюк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</si>
</sst>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</numFmts>
  <fonts count="40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justify" wrapText="1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left" vertical="center"/>
    </xf>
    <xf numFmtId="2" fontId="4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lef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16" xfId="0" applyBorder="1" applyAlignment="1">
      <alignment horizontal="left" vertical="center" wrapText="1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5"/>
  <sheetViews>
    <sheetView tabSelected="1" view="pageBreakPreview" zoomScaleSheetLayoutView="100" zoomScalePageLayoutView="0" workbookViewId="0" topLeftCell="A10">
      <selection activeCell="B38" sqref="B38:D38"/>
    </sheetView>
  </sheetViews>
  <sheetFormatPr defaultColWidth="10.33203125" defaultRowHeight="11.25"/>
  <cols>
    <col min="1" max="1" width="1.83203125" style="0" customWidth="1"/>
    <col min="2" max="2" width="5.66015625" style="1" customWidth="1"/>
    <col min="3" max="3" width="22.83203125" style="1" customWidth="1"/>
    <col min="4" max="4" width="53.66015625" style="1" customWidth="1"/>
    <col min="5" max="5" width="20" style="1" customWidth="1"/>
    <col min="6" max="6" width="20.33203125" style="1" customWidth="1"/>
    <col min="7" max="7" width="19" style="1" customWidth="1"/>
    <col min="8" max="8" width="22" style="1" customWidth="1"/>
    <col min="9" max="9" width="17.33203125" style="1" customWidth="1"/>
    <col min="10" max="16384" width="10.33203125" style="1" customWidth="1"/>
  </cols>
  <sheetData>
    <row r="1" spans="3:8" s="2" customFormat="1" ht="7.5" customHeight="1">
      <c r="C1" s="3"/>
      <c r="E1" s="4"/>
      <c r="F1" s="4"/>
      <c r="H1" s="5"/>
    </row>
    <row r="2" spans="3:8" s="2" customFormat="1" ht="12.75" customHeight="1" hidden="1">
      <c r="C2" s="3"/>
      <c r="E2" s="4"/>
      <c r="F2" s="4"/>
      <c r="H2" s="5"/>
    </row>
    <row r="3" spans="2:9" s="2" customFormat="1" ht="13.5" customHeight="1">
      <c r="B3" s="72" t="s">
        <v>52</v>
      </c>
      <c r="C3" s="72"/>
      <c r="D3" s="72"/>
      <c r="E3" s="72"/>
      <c r="F3" s="72"/>
      <c r="G3" s="72"/>
      <c r="H3" s="72"/>
      <c r="I3" s="72"/>
    </row>
    <row r="4" ht="13.5" customHeight="1">
      <c r="B4" s="1" t="s">
        <v>53</v>
      </c>
    </row>
    <row r="5" spans="2:9" ht="13.5" customHeight="1">
      <c r="B5" s="1" t="s">
        <v>54</v>
      </c>
      <c r="H5" s="6"/>
      <c r="I5" s="6"/>
    </row>
    <row r="6" spans="2:9" ht="13.5" customHeight="1">
      <c r="B6" s="73" t="s">
        <v>55</v>
      </c>
      <c r="C6" s="74"/>
      <c r="D6" s="74"/>
      <c r="H6" s="6"/>
      <c r="I6" s="6"/>
    </row>
    <row r="7" spans="2:9" ht="23.25" customHeight="1">
      <c r="B7" s="75" t="s">
        <v>56</v>
      </c>
      <c r="C7" s="75"/>
      <c r="D7" s="75"/>
      <c r="E7" s="75"/>
      <c r="F7" s="75"/>
      <c r="G7" s="75"/>
      <c r="H7" s="75"/>
      <c r="I7" s="75"/>
    </row>
    <row r="8" ht="13.5" customHeight="1"/>
    <row r="9" spans="2:9" ht="13.5" customHeight="1">
      <c r="B9" s="7"/>
      <c r="D9" s="68" t="s">
        <v>49</v>
      </c>
      <c r="E9" s="68"/>
      <c r="F9" s="68"/>
      <c r="G9" s="68"/>
      <c r="H9" s="9"/>
      <c r="I9" s="10"/>
    </row>
    <row r="10" spans="2:9" ht="13.5" customHeight="1">
      <c r="B10" s="69" t="s">
        <v>0</v>
      </c>
      <c r="C10" s="69"/>
      <c r="D10" s="69"/>
      <c r="E10" s="69"/>
      <c r="F10" s="69"/>
      <c r="G10" s="69"/>
      <c r="H10" s="69"/>
      <c r="I10" s="69"/>
    </row>
    <row r="11" spans="2:9" ht="13.5" customHeight="1">
      <c r="B11" s="8"/>
      <c r="C11" s="8"/>
      <c r="D11" s="8"/>
      <c r="E11" s="11"/>
      <c r="F11" s="8"/>
      <c r="G11" s="8"/>
      <c r="H11" s="8"/>
      <c r="I11" s="8"/>
    </row>
    <row r="12" spans="2:9" ht="13.5" customHeight="1">
      <c r="B12" s="70" t="s">
        <v>51</v>
      </c>
      <c r="C12" s="71"/>
      <c r="D12" s="71"/>
      <c r="E12" s="71"/>
      <c r="F12" s="71"/>
      <c r="G12" s="71"/>
      <c r="H12" s="71"/>
      <c r="I12" s="71"/>
    </row>
    <row r="13" spans="2:9" ht="13.5" customHeight="1">
      <c r="B13" s="71" t="s">
        <v>1</v>
      </c>
      <c r="C13" s="71"/>
      <c r="D13" s="71"/>
      <c r="E13" s="71"/>
      <c r="F13" s="71"/>
      <c r="G13" s="71"/>
      <c r="H13" s="71"/>
      <c r="I13" s="71"/>
    </row>
    <row r="14" spans="2:9" ht="13.5" customHeight="1">
      <c r="B14" s="13"/>
      <c r="C14" s="13"/>
      <c r="D14" s="14"/>
      <c r="E14" s="65" t="s">
        <v>2</v>
      </c>
      <c r="F14" s="65"/>
      <c r="G14" s="65"/>
      <c r="H14" s="65"/>
      <c r="I14" s="66" t="s">
        <v>3</v>
      </c>
    </row>
    <row r="15" spans="2:9" ht="13.5" customHeight="1">
      <c r="B15" s="15" t="s">
        <v>4</v>
      </c>
      <c r="C15" s="15" t="s">
        <v>5</v>
      </c>
      <c r="D15" s="16" t="s">
        <v>6</v>
      </c>
      <c r="E15" s="17" t="s">
        <v>7</v>
      </c>
      <c r="F15" s="17" t="s">
        <v>8</v>
      </c>
      <c r="G15" s="18" t="s">
        <v>9</v>
      </c>
      <c r="H15" s="17" t="s">
        <v>10</v>
      </c>
      <c r="I15" s="66"/>
    </row>
    <row r="16" spans="2:9" ht="13.5" customHeight="1">
      <c r="B16" s="19"/>
      <c r="C16" s="15" t="s">
        <v>11</v>
      </c>
      <c r="D16" s="16" t="s">
        <v>12</v>
      </c>
      <c r="E16" s="20" t="s">
        <v>13</v>
      </c>
      <c r="F16" s="15" t="s">
        <v>13</v>
      </c>
      <c r="G16" s="20" t="s">
        <v>14</v>
      </c>
      <c r="H16" s="15" t="s">
        <v>15</v>
      </c>
      <c r="I16" s="66"/>
    </row>
    <row r="17" spans="2:9" ht="13.5" customHeight="1">
      <c r="B17" s="21" t="s">
        <v>16</v>
      </c>
      <c r="C17" s="21" t="s">
        <v>17</v>
      </c>
      <c r="D17" s="16" t="s">
        <v>18</v>
      </c>
      <c r="E17" s="22"/>
      <c r="F17" s="21"/>
      <c r="G17" s="21" t="s">
        <v>19</v>
      </c>
      <c r="H17" s="21"/>
      <c r="I17" s="66"/>
    </row>
    <row r="18" spans="2:9" ht="13.5" customHeight="1">
      <c r="B18" s="23" t="s">
        <v>20</v>
      </c>
      <c r="C18" s="23" t="s">
        <v>21</v>
      </c>
      <c r="D18" s="23" t="s">
        <v>22</v>
      </c>
      <c r="E18" s="23" t="s">
        <v>23</v>
      </c>
      <c r="F18" s="23" t="s">
        <v>24</v>
      </c>
      <c r="G18" s="24" t="s">
        <v>25</v>
      </c>
      <c r="H18" s="23" t="s">
        <v>26</v>
      </c>
      <c r="I18" s="23" t="s">
        <v>27</v>
      </c>
    </row>
    <row r="19" spans="2:9" ht="13.5" customHeight="1">
      <c r="B19" s="67" t="s">
        <v>28</v>
      </c>
      <c r="C19" s="67"/>
      <c r="D19" s="67"/>
      <c r="E19" s="67"/>
      <c r="F19" s="67"/>
      <c r="G19" s="67"/>
      <c r="H19" s="67"/>
      <c r="I19" s="67"/>
    </row>
    <row r="20" spans="2:10" ht="35.25" customHeight="1">
      <c r="B20" s="26">
        <v>1</v>
      </c>
      <c r="C20" s="27" t="s">
        <v>29</v>
      </c>
      <c r="D20" s="28" t="s">
        <v>46</v>
      </c>
      <c r="E20" s="29">
        <v>188.11</v>
      </c>
      <c r="F20" s="29">
        <v>107.5</v>
      </c>
      <c r="G20" s="29">
        <v>292.64</v>
      </c>
      <c r="H20" s="29">
        <v>203.01</v>
      </c>
      <c r="I20" s="29">
        <v>791.26</v>
      </c>
      <c r="J20" s="30"/>
    </row>
    <row r="21" spans="2:9" ht="34.5" customHeight="1">
      <c r="B21" s="26">
        <v>2</v>
      </c>
      <c r="C21" s="31" t="s">
        <v>30</v>
      </c>
      <c r="D21" s="28" t="s">
        <v>47</v>
      </c>
      <c r="E21" s="32">
        <v>60.94</v>
      </c>
      <c r="F21" s="32">
        <v>41.04</v>
      </c>
      <c r="G21" s="32">
        <v>83.75</v>
      </c>
      <c r="H21" s="32">
        <v>49.34</v>
      </c>
      <c r="I21" s="32">
        <v>235.07</v>
      </c>
    </row>
    <row r="22" spans="2:9" ht="13.5" customHeight="1">
      <c r="B22" s="25"/>
      <c r="C22" s="25"/>
      <c r="D22" s="25" t="s">
        <v>31</v>
      </c>
      <c r="E22" s="33">
        <v>249.05</v>
      </c>
      <c r="F22" s="33">
        <v>148.54</v>
      </c>
      <c r="G22" s="33">
        <v>376.39</v>
      </c>
      <c r="H22" s="33">
        <v>252.35</v>
      </c>
      <c r="I22" s="33">
        <v>1026.33</v>
      </c>
    </row>
    <row r="23" spans="2:9" ht="13.5" customHeight="1">
      <c r="B23" s="26"/>
      <c r="C23" s="34"/>
      <c r="D23" s="61" t="s">
        <v>50</v>
      </c>
      <c r="E23" s="29">
        <f>E22*2.42834</f>
        <v>604.778077</v>
      </c>
      <c r="F23" s="29">
        <f>F22*2.42834</f>
        <v>360.70562359999997</v>
      </c>
      <c r="G23" s="29">
        <f>G22*2.42834</f>
        <v>914.0028926</v>
      </c>
      <c r="H23" s="29">
        <f>H22*2.42834</f>
        <v>612.791599</v>
      </c>
      <c r="I23" s="29">
        <f>E23+F23+G23+H23</f>
        <v>2492.2781922</v>
      </c>
    </row>
    <row r="24" spans="2:9" ht="13.5" customHeight="1">
      <c r="B24" s="67" t="s">
        <v>32</v>
      </c>
      <c r="C24" s="67"/>
      <c r="D24" s="67"/>
      <c r="E24" s="67"/>
      <c r="F24" s="67"/>
      <c r="G24" s="67"/>
      <c r="H24" s="67"/>
      <c r="I24" s="67"/>
    </row>
    <row r="25" spans="2:9" ht="13.5" customHeight="1">
      <c r="B25" s="33">
        <v>3</v>
      </c>
      <c r="C25" s="35" t="s">
        <v>33</v>
      </c>
      <c r="D25" s="36" t="s">
        <v>34</v>
      </c>
      <c r="E25" s="37"/>
      <c r="F25" s="37"/>
      <c r="G25" s="37"/>
      <c r="H25" s="38">
        <f>I23/100</f>
        <v>24.922781922</v>
      </c>
      <c r="I25" s="38">
        <f>I23/100</f>
        <v>24.922781922</v>
      </c>
    </row>
    <row r="26" spans="2:9" ht="13.5" customHeight="1">
      <c r="B26" s="33"/>
      <c r="C26" s="35"/>
      <c r="D26" s="36" t="s">
        <v>35</v>
      </c>
      <c r="E26" s="37"/>
      <c r="F26" s="37"/>
      <c r="G26" s="37"/>
      <c r="H26" s="38">
        <f>I23/100</f>
        <v>24.922781922</v>
      </c>
      <c r="I26" s="38">
        <f>I23/100</f>
        <v>24.922781922</v>
      </c>
    </row>
    <row r="27" spans="2:9" ht="13.5" customHeight="1">
      <c r="B27" s="33"/>
      <c r="C27" s="35"/>
      <c r="D27" s="36" t="s">
        <v>36</v>
      </c>
      <c r="E27" s="38">
        <f>E23</f>
        <v>604.778077</v>
      </c>
      <c r="F27" s="38">
        <f>F23</f>
        <v>360.70562359999997</v>
      </c>
      <c r="G27" s="38">
        <f>G23</f>
        <v>914.0028926</v>
      </c>
      <c r="H27" s="38">
        <f>H23+H26</f>
        <v>637.714380922</v>
      </c>
      <c r="I27" s="38">
        <f>I23+I26</f>
        <v>2517.200974122</v>
      </c>
    </row>
    <row r="28" spans="2:9" ht="13.5" customHeight="1">
      <c r="B28" s="67" t="s">
        <v>37</v>
      </c>
      <c r="C28" s="67"/>
      <c r="D28" s="67"/>
      <c r="E28" s="67"/>
      <c r="F28" s="67"/>
      <c r="G28" s="67"/>
      <c r="H28" s="67"/>
      <c r="I28" s="67"/>
    </row>
    <row r="29" spans="2:9" ht="13.5" customHeight="1">
      <c r="B29" s="33">
        <v>4</v>
      </c>
      <c r="C29" s="35" t="s">
        <v>38</v>
      </c>
      <c r="D29" s="36" t="s">
        <v>39</v>
      </c>
      <c r="E29" s="38">
        <f>E27*0.01</f>
        <v>6.047780770000001</v>
      </c>
      <c r="F29" s="38">
        <f>F27*0.01</f>
        <v>3.6070562359999996</v>
      </c>
      <c r="G29" s="38">
        <f>G27*0.01</f>
        <v>9.140028926</v>
      </c>
      <c r="H29" s="38">
        <f>H27*0.01</f>
        <v>6.377143809220001</v>
      </c>
      <c r="I29" s="38">
        <f>I27*0.01</f>
        <v>25.17200974122</v>
      </c>
    </row>
    <row r="30" spans="2:9" ht="13.5" customHeight="1">
      <c r="B30" s="33"/>
      <c r="C30" s="35"/>
      <c r="D30" s="36" t="s">
        <v>40</v>
      </c>
      <c r="E30" s="38">
        <f>E29</f>
        <v>6.047780770000001</v>
      </c>
      <c r="F30" s="38">
        <f>F29</f>
        <v>3.6070562359999996</v>
      </c>
      <c r="G30" s="38">
        <f>G29</f>
        <v>9.140028926</v>
      </c>
      <c r="H30" s="38">
        <f>H29</f>
        <v>6.377143809220001</v>
      </c>
      <c r="I30" s="38">
        <f>I29</f>
        <v>25.17200974122</v>
      </c>
    </row>
    <row r="31" spans="2:9" ht="13.5" customHeight="1">
      <c r="B31" s="33"/>
      <c r="C31" s="35"/>
      <c r="D31" s="36" t="s">
        <v>41</v>
      </c>
      <c r="E31" s="38">
        <f>E23+E30</f>
        <v>610.8258577700001</v>
      </c>
      <c r="F31" s="38">
        <f>F27+F30</f>
        <v>364.312679836</v>
      </c>
      <c r="G31" s="38">
        <f>G27+G30</f>
        <v>923.142921526</v>
      </c>
      <c r="H31" s="38">
        <f>H27+H30</f>
        <v>644.09152473122</v>
      </c>
      <c r="I31" s="38">
        <f>E31+F31+G31+H31</f>
        <v>2542.37298386322</v>
      </c>
    </row>
    <row r="32" spans="2:9" ht="13.5" customHeight="1">
      <c r="B32" s="67" t="s">
        <v>42</v>
      </c>
      <c r="C32" s="67"/>
      <c r="D32" s="67"/>
      <c r="E32" s="67"/>
      <c r="F32" s="67"/>
      <c r="G32" s="67"/>
      <c r="H32" s="67"/>
      <c r="I32" s="67"/>
    </row>
    <row r="33" spans="2:9" ht="13.5" customHeight="1">
      <c r="B33" s="33">
        <v>5</v>
      </c>
      <c r="C33" s="34" t="s">
        <v>43</v>
      </c>
      <c r="D33" s="39" t="s">
        <v>44</v>
      </c>
      <c r="E33" s="29">
        <f>E31*0.18</f>
        <v>109.94865439860001</v>
      </c>
      <c r="F33" s="29">
        <f>F31*0.18</f>
        <v>65.57628237047999</v>
      </c>
      <c r="G33" s="29">
        <f>G31*0.18</f>
        <v>166.16572587468</v>
      </c>
      <c r="H33" s="29">
        <f>H31*0.18</f>
        <v>115.9364744516196</v>
      </c>
      <c r="I33" s="29">
        <f>I31*0.18</f>
        <v>457.62713709537957</v>
      </c>
    </row>
    <row r="34" spans="2:9" ht="13.5" customHeight="1">
      <c r="B34" s="26"/>
      <c r="C34"/>
      <c r="D34" s="25" t="s">
        <v>45</v>
      </c>
      <c r="E34" s="32">
        <f>E33</f>
        <v>109.94865439860001</v>
      </c>
      <c r="F34" s="32">
        <f>F33</f>
        <v>65.57628237047999</v>
      </c>
      <c r="G34" s="32">
        <f>G33</f>
        <v>166.16572587468</v>
      </c>
      <c r="H34" s="32">
        <f>H33</f>
        <v>115.9364744516196</v>
      </c>
      <c r="I34" s="32">
        <f>I33</f>
        <v>457.62713709537957</v>
      </c>
    </row>
    <row r="35" spans="2:9" ht="13.5" customHeight="1">
      <c r="B35" s="25"/>
      <c r="C35" s="25"/>
      <c r="D35" s="25" t="s">
        <v>48</v>
      </c>
      <c r="E35" s="62">
        <f>E31+E34</f>
        <v>720.7745121686</v>
      </c>
      <c r="F35" s="62">
        <f>F31+F33</f>
        <v>429.88896220647996</v>
      </c>
      <c r="G35" s="62">
        <f>G31+G34</f>
        <v>1089.30864740068</v>
      </c>
      <c r="H35" s="62">
        <f>H31+H34</f>
        <v>760.0279991828396</v>
      </c>
      <c r="I35" s="62">
        <f>I31+I34</f>
        <v>3000.0001209585994</v>
      </c>
    </row>
    <row r="36" spans="2:9" ht="13.5" customHeight="1">
      <c r="B36" s="40"/>
      <c r="C36" s="41"/>
      <c r="D36" s="12"/>
      <c r="E36" s="42"/>
      <c r="F36" s="42"/>
      <c r="G36" s="42"/>
      <c r="H36" s="42"/>
      <c r="I36" s="42"/>
    </row>
    <row r="37" spans="2:9" ht="13.5" customHeight="1">
      <c r="B37" s="40"/>
      <c r="C37" s="41"/>
      <c r="D37" s="12"/>
      <c r="E37" s="43"/>
      <c r="F37" s="44"/>
      <c r="G37" s="42"/>
      <c r="H37" s="43"/>
      <c r="I37" s="43"/>
    </row>
    <row r="38" spans="2:9" ht="13.5" customHeight="1">
      <c r="B38" s="46" t="s">
        <v>57</v>
      </c>
      <c r="C38" s="46"/>
      <c r="D38" s="46"/>
      <c r="E38" s="46"/>
      <c r="F38" s="46"/>
      <c r="G38" s="46"/>
      <c r="H38" s="46"/>
      <c r="I38" s="46"/>
    </row>
    <row r="39" spans="2:9" ht="13.5" customHeight="1">
      <c r="B39" s="63"/>
      <c r="C39" s="63"/>
      <c r="D39" s="63"/>
      <c r="E39" s="43"/>
      <c r="F39" s="43"/>
      <c r="G39" s="43"/>
      <c r="H39" s="43"/>
      <c r="I39" s="43"/>
    </row>
    <row r="40" spans="2:9" ht="13.5" customHeight="1">
      <c r="B40" s="40"/>
      <c r="C40" s="47"/>
      <c r="D40" s="48"/>
      <c r="E40" s="45"/>
      <c r="F40" s="45"/>
      <c r="G40" s="45"/>
      <c r="H40" s="45"/>
      <c r="I40" s="45"/>
    </row>
    <row r="41" spans="2:9" ht="13.5" customHeight="1">
      <c r="B41" s="40"/>
      <c r="C41" s="47"/>
      <c r="D41" s="46"/>
      <c r="E41" s="49"/>
      <c r="F41" s="49"/>
      <c r="G41" s="49"/>
      <c r="H41" s="49"/>
      <c r="I41" s="49"/>
    </row>
    <row r="42" spans="2:9" ht="13.5" customHeight="1">
      <c r="B42" s="40"/>
      <c r="C42" s="50"/>
      <c r="D42" s="50"/>
      <c r="E42" s="51"/>
      <c r="F42" s="51"/>
      <c r="G42" s="51"/>
      <c r="H42" s="51"/>
      <c r="I42" s="51"/>
    </row>
    <row r="43" spans="2:9" ht="13.5" customHeight="1">
      <c r="B43" s="46"/>
      <c r="C43" s="46"/>
      <c r="D43" s="46"/>
      <c r="E43" s="46"/>
      <c r="F43" s="46"/>
      <c r="G43" s="46"/>
      <c r="H43" s="46"/>
      <c r="I43" s="46"/>
    </row>
    <row r="44" spans="2:9" ht="13.5" customHeight="1">
      <c r="B44" s="52"/>
      <c r="C44" s="52"/>
      <c r="D44" s="6"/>
      <c r="E44" s="42"/>
      <c r="F44" s="42"/>
      <c r="G44" s="53"/>
      <c r="H44" s="42"/>
      <c r="I44" s="42"/>
    </row>
    <row r="45" spans="2:9" ht="13.5" customHeight="1">
      <c r="B45" s="52"/>
      <c r="C45" s="47"/>
      <c r="D45" s="48"/>
      <c r="E45" s="45"/>
      <c r="F45" s="45"/>
      <c r="G45" s="45"/>
      <c r="H45" s="45"/>
      <c r="I45" s="45"/>
    </row>
    <row r="46" spans="2:9" ht="13.5" customHeight="1">
      <c r="B46" s="52"/>
      <c r="C46" s="47"/>
      <c r="D46" s="46"/>
      <c r="E46" s="45"/>
      <c r="F46" s="45"/>
      <c r="G46" s="45"/>
      <c r="H46" s="45"/>
      <c r="I46" s="45"/>
    </row>
    <row r="47" spans="2:9" ht="13.5" customHeight="1">
      <c r="B47" s="46"/>
      <c r="C47" s="46"/>
      <c r="D47" s="46"/>
      <c r="E47" s="46"/>
      <c r="F47" s="46"/>
      <c r="G47" s="46"/>
      <c r="H47" s="46"/>
      <c r="I47" s="46"/>
    </row>
    <row r="48" spans="2:9" ht="13.5" customHeight="1">
      <c r="B48" s="40"/>
      <c r="C48" s="52"/>
      <c r="D48" s="6"/>
      <c r="E48" s="42"/>
      <c r="F48" s="42"/>
      <c r="G48" s="42"/>
      <c r="H48" s="42"/>
      <c r="I48" s="42"/>
    </row>
    <row r="49" spans="2:9" ht="13.5" customHeight="1">
      <c r="B49" s="40"/>
      <c r="C49" s="41"/>
      <c r="D49" s="54"/>
      <c r="E49" s="43"/>
      <c r="F49" s="43"/>
      <c r="G49" s="43"/>
      <c r="H49" s="43"/>
      <c r="I49" s="43"/>
    </row>
    <row r="50" spans="2:9" ht="13.5" customHeight="1">
      <c r="B50" s="40"/>
      <c r="C50" s="41"/>
      <c r="D50" s="54"/>
      <c r="E50" s="43"/>
      <c r="F50" s="43"/>
      <c r="G50" s="43"/>
      <c r="H50" s="43"/>
      <c r="I50" s="43"/>
    </row>
    <row r="51" spans="2:9" ht="13.5" customHeight="1">
      <c r="B51" s="40"/>
      <c r="C51" s="47"/>
      <c r="D51" s="46"/>
      <c r="E51" s="45"/>
      <c r="F51" s="45"/>
      <c r="G51" s="45"/>
      <c r="H51" s="45"/>
      <c r="I51" s="45"/>
    </row>
    <row r="52" spans="2:14" ht="13.5" customHeight="1">
      <c r="B52" s="40"/>
      <c r="C52" s="47"/>
      <c r="D52" s="46"/>
      <c r="E52" s="45"/>
      <c r="F52" s="45"/>
      <c r="G52" s="45"/>
      <c r="H52" s="45"/>
      <c r="I52" s="45"/>
      <c r="J52" s="55"/>
      <c r="K52" s="55"/>
      <c r="L52" s="55"/>
      <c r="M52" s="55"/>
      <c r="N52" s="55"/>
    </row>
    <row r="53" spans="2:9" ht="13.5" customHeight="1">
      <c r="B53" s="46"/>
      <c r="C53" s="46"/>
      <c r="D53" s="46"/>
      <c r="E53" s="46"/>
      <c r="F53" s="46"/>
      <c r="G53" s="46"/>
      <c r="H53" s="46"/>
      <c r="I53" s="46"/>
    </row>
    <row r="54" spans="2:9" ht="13.5" customHeight="1">
      <c r="B54" s="40"/>
      <c r="C54" s="52"/>
      <c r="D54" s="6"/>
      <c r="E54" s="43"/>
      <c r="F54" s="43"/>
      <c r="G54" s="43"/>
      <c r="H54" s="43"/>
      <c r="I54" s="43"/>
    </row>
    <row r="55" spans="2:9" ht="13.5" customHeight="1">
      <c r="B55" s="40"/>
      <c r="C55" s="52"/>
      <c r="D55" s="46"/>
      <c r="E55" s="45"/>
      <c r="F55" s="45"/>
      <c r="G55" s="45"/>
      <c r="H55" s="45"/>
      <c r="I55" s="45"/>
    </row>
    <row r="56" spans="2:9" ht="13.5" customHeight="1">
      <c r="B56" s="40"/>
      <c r="C56" s="6"/>
      <c r="D56" s="6"/>
      <c r="E56" s="42"/>
      <c r="F56" s="42"/>
      <c r="G56" s="42"/>
      <c r="H56" s="42"/>
      <c r="I56" s="42"/>
    </row>
    <row r="57" spans="2:9" ht="13.5" customHeight="1">
      <c r="B57" s="40"/>
      <c r="C57" s="6"/>
      <c r="D57" s="6"/>
      <c r="E57" s="43"/>
      <c r="F57" s="43"/>
      <c r="G57" s="43"/>
      <c r="H57" s="43"/>
      <c r="I57" s="43"/>
    </row>
    <row r="58" spans="2:9" ht="13.5" customHeight="1">
      <c r="B58" s="47"/>
      <c r="C58" s="64"/>
      <c r="D58" s="64"/>
      <c r="E58" s="45"/>
      <c r="F58" s="45"/>
      <c r="G58" s="45"/>
      <c r="H58" s="45"/>
      <c r="I58" s="45"/>
    </row>
    <row r="59" spans="3:9" ht="13.5" customHeight="1">
      <c r="C59" s="56"/>
      <c r="D59" s="56"/>
      <c r="E59" s="57"/>
      <c r="F59" s="57"/>
      <c r="G59" s="57"/>
      <c r="H59" s="57"/>
      <c r="I59" s="57"/>
    </row>
    <row r="60" spans="3:9" ht="13.5" customHeight="1">
      <c r="C60" s="56"/>
      <c r="D60" s="56"/>
      <c r="E60" s="58"/>
      <c r="F60" s="58"/>
      <c r="G60" s="57"/>
      <c r="H60" s="59"/>
      <c r="I60" s="57"/>
    </row>
    <row r="61" spans="3:9" ht="13.5" customHeight="1">
      <c r="C61" s="56"/>
      <c r="D61" s="56"/>
      <c r="E61" s="59"/>
      <c r="F61" s="57"/>
      <c r="G61" s="57"/>
      <c r="H61" s="59"/>
      <c r="I61" s="57"/>
    </row>
    <row r="62" spans="3:9" ht="13.5" customHeight="1">
      <c r="C62" s="56"/>
      <c r="D62" s="56"/>
      <c r="E62" s="58"/>
      <c r="F62" s="57"/>
      <c r="G62" s="57"/>
      <c r="H62" s="59"/>
      <c r="I62" s="57"/>
    </row>
    <row r="63" spans="3:9" ht="13.5" customHeight="1">
      <c r="C63" s="56"/>
      <c r="D63" s="56"/>
      <c r="E63" s="59"/>
      <c r="F63" s="57"/>
      <c r="G63" s="57"/>
      <c r="H63" s="59"/>
      <c r="I63" s="57"/>
    </row>
    <row r="64" spans="3:9" ht="13.5" customHeight="1">
      <c r="C64" s="56"/>
      <c r="D64" s="56"/>
      <c r="E64" s="58"/>
      <c r="F64" s="57"/>
      <c r="G64" s="57"/>
      <c r="H64" s="59"/>
      <c r="I64" s="57"/>
    </row>
    <row r="65" spans="3:9" ht="11.25">
      <c r="C65" s="56"/>
      <c r="D65" s="56"/>
      <c r="E65" s="57"/>
      <c r="F65" s="57"/>
      <c r="G65" s="57"/>
      <c r="H65" s="57"/>
      <c r="I65" s="57"/>
    </row>
    <row r="66" spans="5:9" ht="11.25">
      <c r="E66" s="60"/>
      <c r="F66" s="60"/>
      <c r="G66" s="60"/>
      <c r="H66" s="60"/>
      <c r="I66" s="60"/>
    </row>
    <row r="67" spans="5:9" ht="11.25">
      <c r="E67" s="60"/>
      <c r="F67" s="60"/>
      <c r="G67" s="60"/>
      <c r="H67" s="60"/>
      <c r="I67" s="60"/>
    </row>
    <row r="68" spans="5:9" ht="11.25">
      <c r="E68" s="60"/>
      <c r="F68" s="60"/>
      <c r="G68" s="60"/>
      <c r="H68" s="60"/>
      <c r="I68" s="60"/>
    </row>
    <row r="69" spans="5:9" ht="11.25">
      <c r="E69" s="60"/>
      <c r="F69" s="60"/>
      <c r="G69" s="60"/>
      <c r="H69" s="60"/>
      <c r="I69" s="60"/>
    </row>
    <row r="70" spans="5:9" ht="11.25">
      <c r="E70" s="60"/>
      <c r="F70" s="60"/>
      <c r="G70" s="60"/>
      <c r="H70" s="60"/>
      <c r="I70" s="60"/>
    </row>
    <row r="71" spans="5:9" ht="11.25">
      <c r="E71" s="60"/>
      <c r="F71" s="60"/>
      <c r="G71" s="60"/>
      <c r="H71" s="60"/>
      <c r="I71" s="60"/>
    </row>
    <row r="72" spans="5:9" ht="11.25">
      <c r="E72" s="60"/>
      <c r="F72" s="60"/>
      <c r="G72" s="60"/>
      <c r="H72" s="60"/>
      <c r="I72" s="60"/>
    </row>
    <row r="73" spans="5:9" ht="11.25">
      <c r="E73" s="60"/>
      <c r="F73" s="60"/>
      <c r="G73" s="60"/>
      <c r="H73" s="60"/>
      <c r="I73" s="60"/>
    </row>
    <row r="74" spans="5:9" ht="11.25">
      <c r="E74" s="60"/>
      <c r="F74" s="60"/>
      <c r="G74" s="60"/>
      <c r="H74" s="60"/>
      <c r="I74" s="60"/>
    </row>
    <row r="75" spans="5:9" ht="11.25">
      <c r="E75" s="60"/>
      <c r="F75" s="60"/>
      <c r="G75" s="60"/>
      <c r="H75" s="60"/>
      <c r="I75" s="60"/>
    </row>
  </sheetData>
  <sheetProtection selectLockedCells="1" selectUnlockedCells="1"/>
  <mergeCells count="15">
    <mergeCell ref="D9:G9"/>
    <mergeCell ref="B10:I10"/>
    <mergeCell ref="B12:I12"/>
    <mergeCell ref="B13:I13"/>
    <mergeCell ref="B3:I3"/>
    <mergeCell ref="B6:D6"/>
    <mergeCell ref="B7:I7"/>
    <mergeCell ref="B39:D39"/>
    <mergeCell ref="C58:D58"/>
    <mergeCell ref="E14:H14"/>
    <mergeCell ref="I14:I17"/>
    <mergeCell ref="B19:I19"/>
    <mergeCell ref="B24:I24"/>
    <mergeCell ref="B28:I28"/>
    <mergeCell ref="B32:I32"/>
  </mergeCells>
  <printOptions/>
  <pageMargins left="0.19652777777777777" right="0.19652777777777777" top="0.19652777777777777" bottom="0.236111111111111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2011-11-29T13:00:07Z</cp:lastPrinted>
  <dcterms:modified xsi:type="dcterms:W3CDTF">2011-11-30T05:53:19Z</dcterms:modified>
  <cp:category/>
  <cp:version/>
  <cp:contentType/>
  <cp:contentStatus/>
</cp:coreProperties>
</file>